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ÚBLICA 2024\CUENTA PUBLICA EXCEL\V. LEY DE DISCIPLINA FINANCIERA\"/>
    </mc:Choice>
  </mc:AlternateContent>
  <bookViews>
    <workbookView xWindow="0" yWindow="0" windowWidth="24000" windowHeight="8535"/>
  </bookViews>
  <sheets>
    <sheet name="EAPED CSPC LDF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0" l="1"/>
  <c r="H32" i="10" s="1"/>
  <c r="E31" i="10"/>
  <c r="H31" i="10" s="1"/>
  <c r="E30" i="10"/>
  <c r="H30" i="10" s="1"/>
  <c r="G29" i="10"/>
  <c r="F29" i="10"/>
  <c r="E29" i="10"/>
  <c r="H29" i="10" s="1"/>
  <c r="D29" i="10"/>
  <c r="C29" i="10"/>
  <c r="E28" i="10"/>
  <c r="H28" i="10" s="1"/>
  <c r="E27" i="10"/>
  <c r="H27" i="10" s="1"/>
  <c r="E26" i="10"/>
  <c r="H26" i="10" s="1"/>
  <c r="G25" i="10"/>
  <c r="F25" i="10"/>
  <c r="F22" i="10" s="1"/>
  <c r="F34" i="10" s="1"/>
  <c r="E25" i="10"/>
  <c r="H25" i="10" s="1"/>
  <c r="D25" i="10"/>
  <c r="C25" i="10"/>
  <c r="E24" i="10"/>
  <c r="H24" i="10" s="1"/>
  <c r="E23" i="10"/>
  <c r="H23" i="10" s="1"/>
  <c r="G22" i="10"/>
  <c r="G34" i="10" s="1"/>
  <c r="D22" i="10"/>
  <c r="D34" i="10" s="1"/>
  <c r="C22" i="10"/>
  <c r="C34" i="10" s="1"/>
  <c r="E20" i="10"/>
  <c r="H20" i="10" s="1"/>
  <c r="E19" i="10"/>
  <c r="H19" i="10" s="1"/>
  <c r="E18" i="10"/>
  <c r="H18" i="10" s="1"/>
  <c r="G17" i="10"/>
  <c r="F17" i="10"/>
  <c r="D17" i="10"/>
  <c r="C17" i="10"/>
  <c r="E17" i="10" s="1"/>
  <c r="H17" i="10" s="1"/>
  <c r="E16" i="10"/>
  <c r="H16" i="10" s="1"/>
  <c r="E15" i="10"/>
  <c r="H15" i="10" s="1"/>
  <c r="E14" i="10"/>
  <c r="H14" i="10" s="1"/>
  <c r="G13" i="10"/>
  <c r="G10" i="10" s="1"/>
  <c r="F13" i="10"/>
  <c r="D13" i="10"/>
  <c r="D10" i="10" s="1"/>
  <c r="C13" i="10"/>
  <c r="C10" i="10" s="1"/>
  <c r="E10" i="10" s="1"/>
  <c r="H10" i="10" s="1"/>
  <c r="E12" i="10"/>
  <c r="H12" i="10" s="1"/>
  <c r="E11" i="10"/>
  <c r="H11" i="10" s="1"/>
  <c r="F10" i="10"/>
  <c r="E13" i="10" l="1"/>
  <c r="H13" i="10" s="1"/>
  <c r="E22" i="10"/>
  <c r="H22" i="10" l="1"/>
  <c r="H34" i="10" s="1"/>
  <c r="E34" i="10"/>
</calcChain>
</file>

<file path=xl/sharedStrings.xml><?xml version="1.0" encoding="utf-8"?>
<sst xmlns="http://schemas.openxmlformats.org/spreadsheetml/2006/main" count="39" uniqueCount="30">
  <si>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</si>
  <si>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</si>
  <si>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</si>
  <si>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</si>
  <si>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</si>
  <si>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</si>
  <si>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</si>
  <si>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</si>
  <si>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</si>
  <si>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</si>
  <si>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Estado Analítico del Ejercicio del Presupuesto de Egresos Detallado- LDF</t>
  </si>
  <si>
    <t>Cuenta Pública 2024</t>
  </si>
  <si>
    <t>Instituto de Cultura Física y Deporte del Estado de Zacatecas</t>
  </si>
  <si>
    <t>Del 01 de Enero al 31 de Diciembre de 2024</t>
  </si>
  <si>
    <t>Clasificación de Servicios Personales por Categoría</t>
  </si>
  <si>
    <r>
      <t>I. Gasto No Etiquetado</t>
    </r>
    <r>
      <rPr>
        <sz val="8"/>
        <rFont val="Arial"/>
        <family val="2"/>
      </rPr>
      <t xml:space="preserve">  (I=A+B+C+D+E+F)</t>
    </r>
  </si>
  <si>
    <t>A. Personal Administrativo y Servicio Público</t>
  </si>
  <si>
    <t>B. Magisterio</t>
  </si>
  <si>
    <t>C. Servicios de Salud   (C=c1+c2)</t>
  </si>
  <si>
    <t>c1) Personal Administrativo</t>
  </si>
  <si>
    <t>c2) Personal Médico, Paramédico y afín</t>
  </si>
  <si>
    <t>D. Seguridad Pública</t>
  </si>
  <si>
    <t>E. Gastos asociados a la implementacion de nuevas leyes federales o reformas a las mismas  (E=e1+e2)</t>
  </si>
  <si>
    <t>e1) Nombre del Programa o Ley 1</t>
  </si>
  <si>
    <t>e2) Nombre de Programa o Ley 2</t>
  </si>
  <si>
    <t>F. Sentencias laborales definitivas</t>
  </si>
  <si>
    <r>
      <t>II. Gasto Etiquetado</t>
    </r>
    <r>
      <rPr>
        <sz val="8"/>
        <rFont val="Arial"/>
        <family val="2"/>
      </rPr>
      <t xml:space="preserve">  (II=A+B+C+D+E+F)</t>
    </r>
  </si>
  <si>
    <t>e1) Implementación del Nuevo Sistema de Justicia Penal</t>
  </si>
  <si>
    <t>III. Total del Gasto en Servicios Personales.</t>
  </si>
  <si>
    <t>LDF /6d.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</si>
</sst>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6" formatCode="General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499984740745262"/>
      <name val="Gotham Book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Montserrat"/>
    </font>
    <font>
      <b/>
      <sz val="8"/>
      <name val="Arial"/>
      <family val="2"/>
    </font>
    <font>
      <b/>
      <sz val="8"/>
      <color theme="0" tint="-0.499984740745262"/>
      <name val="Gotham Book"/>
    </font>
    <font>
      <sz val="8"/>
      <name val="Montserrat"/>
    </font>
    <font>
      <sz val="8"/>
      <color theme="0" tint="-0.499984740745262"/>
      <name val="Montserrat"/>
    </font>
    <font>
      <i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33660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366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336600"/>
      </right>
      <top style="thin">
        <color theme="0"/>
      </top>
      <bottom/>
      <diagonal/>
    </border>
    <border>
      <left style="thin">
        <color rgb="FF336600"/>
      </left>
      <right style="thin">
        <color theme="0"/>
      </right>
      <top/>
      <bottom style="thin">
        <color theme="0"/>
      </bottom>
      <diagonal/>
    </border>
    <border>
      <left style="thin">
        <color rgb="FF3366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33660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6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1" applyNumberFormat="0" applyAlignment="0" applyProtection="0"/>
    <xf numFmtId="0" fontId="11" fillId="7" borderId="12" applyNumberFormat="0" applyAlignment="0" applyProtection="0"/>
    <xf numFmtId="0" fontId="12" fillId="7" borderId="11" applyNumberFormat="0" applyAlignment="0" applyProtection="0"/>
    <xf numFmtId="0" fontId="13" fillId="0" borderId="13" applyNumberFormat="0" applyFill="0" applyAlignment="0" applyProtection="0"/>
    <xf numFmtId="0" fontId="14" fillId="8" borderId="14" applyNumberFormat="0" applyAlignment="0" applyProtection="0"/>
    <xf numFmtId="0" fontId="15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166" fontId="19" fillId="0" borderId="0"/>
    <xf numFmtId="43" fontId="20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</cellStyleXfs>
  <cellXfs count="42">
    <xf numFmtId="0" fontId="0" fillId="0" borderId="0" xfId="0"/>
    <xf numFmtId="0" fontId="3" fillId="0" borderId="0" xfId="0" applyFont="1"/>
    <xf numFmtId="0" fontId="3" fillId="2" borderId="0" xfId="0" applyFont="1" applyFill="1"/>
    <xf numFmtId="3" fontId="22" fillId="2" borderId="3" xfId="0" applyNumberFormat="1" applyFont="1" applyFill="1" applyBorder="1" applyAlignment="1">
      <alignment horizontal="right" vertical="center" wrapText="1"/>
    </xf>
    <xf numFmtId="164" fontId="24" fillId="2" borderId="7" xfId="0" applyNumberFormat="1" applyFont="1" applyFill="1" applyBorder="1" applyAlignment="1">
      <alignment horizontal="right" vertical="center" wrapText="1"/>
    </xf>
    <xf numFmtId="164" fontId="27" fillId="2" borderId="7" xfId="0" applyNumberFormat="1" applyFont="1" applyFill="1" applyBorder="1" applyAlignment="1">
      <alignment horizontal="right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3" fontId="25" fillId="2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6" fillId="0" borderId="0" xfId="0" applyFont="1" applyAlignment="1">
      <alignment vertical="top"/>
    </xf>
    <xf numFmtId="3" fontId="2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22" fillId="2" borderId="2" xfId="0" applyFont="1" applyFill="1" applyBorder="1" applyAlignment="1">
      <alignment horizontal="justify" vertical="center"/>
    </xf>
    <xf numFmtId="3" fontId="22" fillId="2" borderId="3" xfId="0" applyNumberFormat="1" applyFont="1" applyFill="1" applyBorder="1" applyAlignment="1">
      <alignment horizontal="right" vertical="center"/>
    </xf>
    <xf numFmtId="0" fontId="28" fillId="2" borderId="0" xfId="0" applyFont="1" applyFill="1"/>
    <xf numFmtId="3" fontId="22" fillId="2" borderId="3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/>
    </xf>
    <xf numFmtId="3" fontId="29" fillId="2" borderId="3" xfId="0" applyNumberFormat="1" applyFont="1" applyFill="1" applyBorder="1" applyAlignment="1">
      <alignment horizontal="right" vertical="center" wrapText="1"/>
    </xf>
    <xf numFmtId="3" fontId="29" fillId="2" borderId="3" xfId="0" applyNumberFormat="1" applyFont="1" applyFill="1" applyBorder="1" applyAlignment="1">
      <alignment horizontal="right" vertical="center"/>
    </xf>
    <xf numFmtId="164" fontId="24" fillId="2" borderId="26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2" borderId="1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23" fillId="34" borderId="17" xfId="0" applyFont="1" applyFill="1" applyBorder="1" applyAlignment="1">
      <alignment horizontal="center" vertical="center"/>
    </xf>
    <xf numFmtId="0" fontId="23" fillId="34" borderId="19" xfId="0" applyFont="1" applyFill="1" applyBorder="1" applyAlignment="1">
      <alignment horizontal="center" vertical="center"/>
    </xf>
    <xf numFmtId="0" fontId="23" fillId="34" borderId="21" xfId="0" applyFont="1" applyFill="1" applyBorder="1" applyAlignment="1">
      <alignment horizontal="center" vertical="center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3" fillId="34" borderId="2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4" fillId="2" borderId="0" xfId="0" applyFont="1" applyFill="1" applyAlignment="1">
      <alignment horizontal="center"/>
    </xf>
    <xf numFmtId="0" fontId="23" fillId="34" borderId="23" xfId="0" applyFont="1" applyFill="1" applyBorder="1" applyAlignment="1">
      <alignment horizontal="center" vertical="center"/>
    </xf>
    <xf numFmtId="0" fontId="23" fillId="34" borderId="24" xfId="0" applyFont="1" applyFill="1" applyBorder="1" applyAlignment="1">
      <alignment horizontal="center" vertical="center"/>
    </xf>
    <xf numFmtId="0" fontId="23" fillId="34" borderId="25" xfId="0" applyFont="1" applyFill="1" applyBorder="1" applyAlignment="1">
      <alignment horizontal="center" vertical="center"/>
    </xf>
  </cellXfs>
  <cellStyles count="49">
    <cellStyle name="=C:\WINNT\SYSTEM32\COMMAND.COM" xfId="43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2" xfId="44"/>
    <cellStyle name="Millares 2 2" xfId="47"/>
    <cellStyle name="Millares 3" xfId="41"/>
    <cellStyle name="Neutral" xfId="7" builtinId="28" customBuiltin="1"/>
    <cellStyle name="Normal" xfId="0" builtinId="0"/>
    <cellStyle name="Normal 2" xfId="42"/>
    <cellStyle name="Normal 3" xfId="48"/>
    <cellStyle name="Normal 9" xfId="45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6"/>
    <cellStyle name="Total" xfId="16" builtinId="25" customBuiltin="1"/>
  </cellStyles>
  <dxfs count="0"/>
  <tableStyles count="0" defaultTableStyle="TableStyleMedium2" defaultPivotStyle="PivotStyleLight16"/>
  <colors>
    <mruColors>
      <color rgb="FF8F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723902</xdr:colOff>
      <xdr:row>0</xdr:row>
      <xdr:rowOff>76201</xdr:rowOff>
    </xdr:from>
    <xdr:to>
      <xdr:col>1</xdr:col>
      <xdr:colOff>1419225</xdr:colOff>
      <xdr:row>5</xdr:row>
      <xdr:rowOff>28576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2" y="76201"/>
          <a:ext cx="695323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219075</xdr:colOff>
      <xdr:row>0</xdr:row>
      <xdr:rowOff>123825</xdr:rowOff>
    </xdr:from>
    <xdr:to>
      <xdr:col>6</xdr:col>
      <xdr:colOff>809625</xdr:colOff>
      <xdr:row>5</xdr:row>
      <xdr:rowOff>85725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9048750" y="123825"/>
          <a:ext cx="590550" cy="6762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22" sqref="E21:E22"/>
    </sheetView>
  </sheetViews>
  <sheetFormatPr baseColWidth="10" defaultColWidth="11.42578125" defaultRowHeight="11.25"/>
  <cols>
    <col min="1" max="1" width="4.5703125" style="13" customWidth="1"/>
    <col min="2" max="2" width="60.28515625" style="1" customWidth="1"/>
    <col min="3" max="3" width="15.140625" style="1" customWidth="1"/>
    <col min="4" max="4" width="15.5703125" style="1" customWidth="1"/>
    <col min="5" max="6" width="18.42578125" style="1" bestFit="1" customWidth="1"/>
    <col min="7" max="7" width="16" style="1" customWidth="1"/>
    <col min="8" max="8" width="15.7109375" style="1" bestFit="1" customWidth="1"/>
    <col min="9" max="16384" width="11.42578125" style="1"/>
  </cols>
  <sheetData>
    <row r="1" spans="1:8">
      <c r="A1" s="38" t="s">
        <v>11</v>
      </c>
      <c r="B1" s="38"/>
      <c r="C1" s="38"/>
      <c r="D1" s="38"/>
      <c r="E1" s="38"/>
      <c r="F1" s="38"/>
      <c r="G1" s="38"/>
      <c r="H1" s="38"/>
    </row>
    <row r="2" spans="1:8">
      <c r="A2" s="22" t="s">
        <v>12</v>
      </c>
      <c r="B2" s="22"/>
      <c r="C2" s="22"/>
      <c r="D2" s="22"/>
      <c r="E2" s="22"/>
      <c r="F2" s="22"/>
      <c r="G2" s="22"/>
      <c r="H2" s="22"/>
    </row>
    <row r="3" spans="1:8">
      <c r="A3" s="38" t="s">
        <v>10</v>
      </c>
      <c r="B3" s="38"/>
      <c r="C3" s="38"/>
      <c r="D3" s="38"/>
      <c r="E3" s="38"/>
      <c r="F3" s="38"/>
      <c r="G3" s="38"/>
      <c r="H3" s="38"/>
    </row>
    <row r="4" spans="1:8">
      <c r="A4" s="38" t="s">
        <v>14</v>
      </c>
      <c r="B4" s="38"/>
      <c r="C4" s="38"/>
      <c r="D4" s="38"/>
      <c r="E4" s="38"/>
      <c r="F4" s="38"/>
      <c r="G4" s="38"/>
      <c r="H4" s="38"/>
    </row>
    <row r="5" spans="1:8">
      <c r="A5" s="38" t="s">
        <v>13</v>
      </c>
      <c r="B5" s="38"/>
      <c r="C5" s="38"/>
      <c r="D5" s="38"/>
      <c r="E5" s="38"/>
      <c r="F5" s="38"/>
      <c r="G5" s="38"/>
      <c r="H5" s="38"/>
    </row>
    <row r="6" spans="1:8" s="2" customFormat="1">
      <c r="A6" s="16"/>
      <c r="B6" s="16"/>
      <c r="C6" s="16"/>
      <c r="D6" s="16"/>
      <c r="E6" s="16"/>
      <c r="F6" s="16"/>
      <c r="G6" s="16"/>
      <c r="H6" s="16"/>
    </row>
    <row r="7" spans="1:8">
      <c r="A7" s="39" t="s">
        <v>0</v>
      </c>
      <c r="B7" s="26"/>
      <c r="C7" s="29" t="s">
        <v>1</v>
      </c>
      <c r="D7" s="29"/>
      <c r="E7" s="29"/>
      <c r="F7" s="29"/>
      <c r="G7" s="29"/>
      <c r="H7" s="30" t="s">
        <v>2</v>
      </c>
    </row>
    <row r="8" spans="1:8" ht="22.5">
      <c r="A8" s="40"/>
      <c r="B8" s="27"/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31"/>
    </row>
    <row r="9" spans="1:8">
      <c r="A9" s="41"/>
      <c r="B9" s="28"/>
      <c r="C9" s="7">
        <v>1</v>
      </c>
      <c r="D9" s="7">
        <v>2</v>
      </c>
      <c r="E9" s="7" t="s">
        <v>8</v>
      </c>
      <c r="F9" s="7">
        <v>4</v>
      </c>
      <c r="G9" s="7">
        <v>5</v>
      </c>
      <c r="H9" s="8" t="s">
        <v>9</v>
      </c>
    </row>
    <row r="10" spans="1:8">
      <c r="A10" s="24" t="s">
        <v>15</v>
      </c>
      <c r="B10" s="25"/>
      <c r="C10" s="9">
        <f>SUM(C11,C12,C13,C16,C17,C20)</f>
        <v>0</v>
      </c>
      <c r="D10" s="9">
        <f>SUM(D11,D12,D13,D16,D17,D20)</f>
        <v>0</v>
      </c>
      <c r="E10" s="9">
        <f>+C10+D10</f>
        <v>0</v>
      </c>
      <c r="F10" s="9">
        <f>SUM(F11,F12,F13,F16,F17,F20)</f>
        <v>0</v>
      </c>
      <c r="G10" s="9">
        <f>SUM(G11,G12,G13,G16,G17,G20)</f>
        <v>0</v>
      </c>
      <c r="H10" s="9">
        <f>+E10-F10</f>
        <v>0</v>
      </c>
    </row>
    <row r="11" spans="1:8" s="10" customFormat="1">
      <c r="A11" s="34" t="s">
        <v>16</v>
      </c>
      <c r="B11" s="35"/>
      <c r="C11" s="17">
        <v>0</v>
      </c>
      <c r="D11" s="17">
        <v>0</v>
      </c>
      <c r="E11" s="17">
        <f t="shared" ref="E11:E18" si="0">+C11+D11</f>
        <v>0</v>
      </c>
      <c r="F11" s="17">
        <v>0</v>
      </c>
      <c r="G11" s="17">
        <v>0</v>
      </c>
      <c r="H11" s="17">
        <f t="shared" ref="H11:H20" si="1">+E11-F11</f>
        <v>0</v>
      </c>
    </row>
    <row r="12" spans="1:8" s="10" customFormat="1">
      <c r="A12" s="34" t="s">
        <v>17</v>
      </c>
      <c r="B12" s="35"/>
      <c r="C12" s="3">
        <v>0</v>
      </c>
      <c r="D12" s="3">
        <v>0</v>
      </c>
      <c r="E12" s="3">
        <f t="shared" si="0"/>
        <v>0</v>
      </c>
      <c r="F12" s="3">
        <v>0</v>
      </c>
      <c r="G12" s="3">
        <v>0</v>
      </c>
      <c r="H12" s="3">
        <f t="shared" si="1"/>
        <v>0</v>
      </c>
    </row>
    <row r="13" spans="1:8" s="10" customFormat="1">
      <c r="A13" s="34" t="s">
        <v>18</v>
      </c>
      <c r="B13" s="35"/>
      <c r="C13" s="3">
        <f>SUM(C14:C15)</f>
        <v>0</v>
      </c>
      <c r="D13" s="3">
        <f>SUM(D14:D15)</f>
        <v>0</v>
      </c>
      <c r="E13" s="3">
        <f>+C13+D13</f>
        <v>0</v>
      </c>
      <c r="F13" s="3">
        <f>SUM(F14:F15)</f>
        <v>0</v>
      </c>
      <c r="G13" s="3">
        <f>SUM(G14:G15)</f>
        <v>0</v>
      </c>
      <c r="H13" s="3">
        <f t="shared" si="1"/>
        <v>0</v>
      </c>
    </row>
    <row r="14" spans="1:8" s="10" customFormat="1">
      <c r="A14" s="18"/>
      <c r="B14" s="14" t="s">
        <v>19</v>
      </c>
      <c r="C14" s="19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19">
        <f t="shared" si="1"/>
        <v>0</v>
      </c>
    </row>
    <row r="15" spans="1:8" s="10" customFormat="1">
      <c r="A15" s="18"/>
      <c r="B15" s="14" t="s">
        <v>20</v>
      </c>
      <c r="C15" s="19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19">
        <f t="shared" si="1"/>
        <v>0</v>
      </c>
    </row>
    <row r="16" spans="1:8" s="10" customFormat="1">
      <c r="A16" s="34" t="s">
        <v>21</v>
      </c>
      <c r="B16" s="35"/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  <c r="H16" s="3">
        <f t="shared" si="1"/>
        <v>0</v>
      </c>
    </row>
    <row r="17" spans="1:8" s="10" customFormat="1">
      <c r="A17" s="32" t="s">
        <v>22</v>
      </c>
      <c r="B17" s="33"/>
      <c r="C17" s="3">
        <f>SUM(C18:C19)</f>
        <v>0</v>
      </c>
      <c r="D17" s="3">
        <f>SUM(D18:D19)</f>
        <v>0</v>
      </c>
      <c r="E17" s="3">
        <f>+C17+D17</f>
        <v>0</v>
      </c>
      <c r="F17" s="3">
        <f>SUM(F18:F19)</f>
        <v>0</v>
      </c>
      <c r="G17" s="3">
        <f>SUM(G18:G19)</f>
        <v>0</v>
      </c>
      <c r="H17" s="3">
        <f t="shared" si="1"/>
        <v>0</v>
      </c>
    </row>
    <row r="18" spans="1:8" s="10" customFormat="1">
      <c r="A18" s="18"/>
      <c r="B18" s="14" t="s">
        <v>23</v>
      </c>
      <c r="C18" s="19">
        <v>0</v>
      </c>
      <c r="D18" s="19">
        <v>0</v>
      </c>
      <c r="E18" s="19">
        <f t="shared" si="0"/>
        <v>0</v>
      </c>
      <c r="F18" s="19">
        <v>0</v>
      </c>
      <c r="G18" s="19">
        <v>0</v>
      </c>
      <c r="H18" s="19">
        <f t="shared" si="1"/>
        <v>0</v>
      </c>
    </row>
    <row r="19" spans="1:8" s="10" customFormat="1">
      <c r="A19" s="18"/>
      <c r="B19" s="14" t="s">
        <v>24</v>
      </c>
      <c r="C19" s="19">
        <v>0</v>
      </c>
      <c r="D19" s="19">
        <v>0</v>
      </c>
      <c r="E19" s="19">
        <f>+C19+D19</f>
        <v>0</v>
      </c>
      <c r="F19" s="19">
        <v>0</v>
      </c>
      <c r="G19" s="19">
        <v>0</v>
      </c>
      <c r="H19" s="19">
        <f t="shared" si="1"/>
        <v>0</v>
      </c>
    </row>
    <row r="20" spans="1:8" s="11" customFormat="1">
      <c r="A20" s="34" t="s">
        <v>25</v>
      </c>
      <c r="B20" s="35"/>
      <c r="C20" s="3">
        <v>0</v>
      </c>
      <c r="D20" s="3">
        <v>0</v>
      </c>
      <c r="E20" s="3">
        <f>+C20+D20</f>
        <v>0</v>
      </c>
      <c r="F20" s="3">
        <v>0</v>
      </c>
      <c r="G20" s="3">
        <v>0</v>
      </c>
      <c r="H20" s="3">
        <f t="shared" si="1"/>
        <v>0</v>
      </c>
    </row>
    <row r="21" spans="1:8" s="10" customFormat="1">
      <c r="A21" s="18"/>
      <c r="B21" s="14"/>
      <c r="C21" s="15"/>
      <c r="D21" s="15"/>
      <c r="E21" s="15"/>
      <c r="F21" s="15"/>
      <c r="G21" s="15"/>
      <c r="H21" s="15"/>
    </row>
    <row r="22" spans="1:8" s="10" customFormat="1">
      <c r="A22" s="24" t="s">
        <v>26</v>
      </c>
      <c r="B22" s="25"/>
      <c r="C22" s="9">
        <f>SUM(C23,C24,C25,C28,C29,C32)</f>
        <v>49874613</v>
      </c>
      <c r="D22" s="4">
        <f>SUM(D23,D24,D25,D28,D29,D32)</f>
        <v>-6610568.5800000001</v>
      </c>
      <c r="E22" s="9">
        <f>+C22+D22</f>
        <v>43264044.420000002</v>
      </c>
      <c r="F22" s="9">
        <f>SUM(F23,F24,F25,F28,F29,F32)</f>
        <v>43264044.420000002</v>
      </c>
      <c r="G22" s="9">
        <f>SUM(G23,G24,G25,G28,G29,G32)</f>
        <v>42275621.469999999</v>
      </c>
      <c r="H22" s="9">
        <f>+E22-F22</f>
        <v>0</v>
      </c>
    </row>
    <row r="23" spans="1:8" s="10" customFormat="1">
      <c r="A23" s="34" t="s">
        <v>16</v>
      </c>
      <c r="B23" s="35"/>
      <c r="C23" s="15">
        <v>49874613</v>
      </c>
      <c r="D23" s="5">
        <v>-6610568.5800000001</v>
      </c>
      <c r="E23" s="15">
        <f>+C23+D23</f>
        <v>43264044.420000002</v>
      </c>
      <c r="F23" s="15">
        <v>43264044.420000002</v>
      </c>
      <c r="G23" s="15">
        <v>42275621.469999999</v>
      </c>
      <c r="H23" s="15">
        <f t="shared" ref="H23:H32" si="2">+E23-F23</f>
        <v>0</v>
      </c>
    </row>
    <row r="24" spans="1:8" s="10" customFormat="1">
      <c r="A24" s="34" t="s">
        <v>17</v>
      </c>
      <c r="B24" s="35"/>
      <c r="C24" s="15">
        <v>0</v>
      </c>
      <c r="D24" s="15">
        <v>0</v>
      </c>
      <c r="E24" s="15">
        <f t="shared" ref="E24:E32" si="3">+C24+D24</f>
        <v>0</v>
      </c>
      <c r="F24" s="15">
        <v>0</v>
      </c>
      <c r="G24" s="15">
        <v>0</v>
      </c>
      <c r="H24" s="15">
        <f t="shared" si="2"/>
        <v>0</v>
      </c>
    </row>
    <row r="25" spans="1:8" s="10" customFormat="1">
      <c r="A25" s="34" t="s">
        <v>18</v>
      </c>
      <c r="B25" s="35"/>
      <c r="C25" s="15">
        <f>SUM(C26:C27)</f>
        <v>0</v>
      </c>
      <c r="D25" s="15">
        <f>SUM(D26:D27)</f>
        <v>0</v>
      </c>
      <c r="E25" s="15">
        <f t="shared" si="3"/>
        <v>0</v>
      </c>
      <c r="F25" s="15">
        <f>SUM(F26:F27)</f>
        <v>0</v>
      </c>
      <c r="G25" s="15">
        <f>SUM(G26:G27)</f>
        <v>0</v>
      </c>
      <c r="H25" s="15">
        <f t="shared" si="2"/>
        <v>0</v>
      </c>
    </row>
    <row r="26" spans="1:8" s="10" customFormat="1">
      <c r="A26" s="18"/>
      <c r="B26" s="14" t="s">
        <v>19</v>
      </c>
      <c r="C26" s="20">
        <v>0</v>
      </c>
      <c r="D26" s="20">
        <v>0</v>
      </c>
      <c r="E26" s="15">
        <f t="shared" si="3"/>
        <v>0</v>
      </c>
      <c r="F26" s="20">
        <v>0</v>
      </c>
      <c r="G26" s="20">
        <v>0</v>
      </c>
      <c r="H26" s="20">
        <f t="shared" si="2"/>
        <v>0</v>
      </c>
    </row>
    <row r="27" spans="1:8" s="10" customFormat="1">
      <c r="A27" s="18"/>
      <c r="B27" s="14" t="s">
        <v>20</v>
      </c>
      <c r="C27" s="20">
        <v>0</v>
      </c>
      <c r="D27" s="20">
        <v>0</v>
      </c>
      <c r="E27" s="15">
        <f t="shared" si="3"/>
        <v>0</v>
      </c>
      <c r="F27" s="20">
        <v>0</v>
      </c>
      <c r="G27" s="20">
        <v>0</v>
      </c>
      <c r="H27" s="20">
        <f t="shared" si="2"/>
        <v>0</v>
      </c>
    </row>
    <row r="28" spans="1:8" s="11" customFormat="1">
      <c r="A28" s="34" t="s">
        <v>21</v>
      </c>
      <c r="B28" s="35"/>
      <c r="C28" s="15">
        <v>0</v>
      </c>
      <c r="D28" s="15">
        <v>0</v>
      </c>
      <c r="E28" s="15">
        <f t="shared" si="3"/>
        <v>0</v>
      </c>
      <c r="F28" s="15">
        <v>0</v>
      </c>
      <c r="G28" s="15">
        <v>0</v>
      </c>
      <c r="H28" s="15">
        <f t="shared" si="2"/>
        <v>0</v>
      </c>
    </row>
    <row r="29" spans="1:8" s="10" customFormat="1">
      <c r="A29" s="32" t="s">
        <v>22</v>
      </c>
      <c r="B29" s="33"/>
      <c r="C29" s="15">
        <f>SUM(C30:C31)</f>
        <v>0</v>
      </c>
      <c r="D29" s="15">
        <f>SUM(D30:D31)</f>
        <v>0</v>
      </c>
      <c r="E29" s="15">
        <f t="shared" si="3"/>
        <v>0</v>
      </c>
      <c r="F29" s="15">
        <f>SUM(F30:F31)</f>
        <v>0</v>
      </c>
      <c r="G29" s="15">
        <f>SUM(G30:G31)</f>
        <v>0</v>
      </c>
      <c r="H29" s="15">
        <f t="shared" si="2"/>
        <v>0</v>
      </c>
    </row>
    <row r="30" spans="1:8" s="10" customFormat="1">
      <c r="A30" s="18"/>
      <c r="B30" s="14" t="s">
        <v>27</v>
      </c>
      <c r="C30" s="20">
        <v>0</v>
      </c>
      <c r="D30" s="20">
        <v>0</v>
      </c>
      <c r="E30" s="15">
        <f t="shared" si="3"/>
        <v>0</v>
      </c>
      <c r="F30" s="20">
        <v>0</v>
      </c>
      <c r="G30" s="20">
        <v>0</v>
      </c>
      <c r="H30" s="20">
        <f t="shared" si="2"/>
        <v>0</v>
      </c>
    </row>
    <row r="31" spans="1:8" s="10" customFormat="1">
      <c r="A31" s="18"/>
      <c r="B31" s="14" t="s">
        <v>24</v>
      </c>
      <c r="C31" s="20">
        <v>0</v>
      </c>
      <c r="D31" s="20">
        <v>0</v>
      </c>
      <c r="E31" s="15">
        <f t="shared" si="3"/>
        <v>0</v>
      </c>
      <c r="F31" s="20">
        <v>0</v>
      </c>
      <c r="G31" s="20">
        <v>0</v>
      </c>
      <c r="H31" s="20">
        <f t="shared" si="2"/>
        <v>0</v>
      </c>
    </row>
    <row r="32" spans="1:8" s="10" customFormat="1">
      <c r="A32" s="34" t="s">
        <v>25</v>
      </c>
      <c r="B32" s="35"/>
      <c r="C32" s="15">
        <v>0</v>
      </c>
      <c r="D32" s="15">
        <v>0</v>
      </c>
      <c r="E32" s="15">
        <f t="shared" si="3"/>
        <v>0</v>
      </c>
      <c r="F32" s="15">
        <v>0</v>
      </c>
      <c r="G32" s="15">
        <v>0</v>
      </c>
      <c r="H32" s="15">
        <f t="shared" si="2"/>
        <v>0</v>
      </c>
    </row>
    <row r="33" spans="1:8" s="10" customFormat="1">
      <c r="A33" s="18"/>
      <c r="B33" s="14"/>
      <c r="C33" s="15"/>
      <c r="D33" s="15"/>
      <c r="E33" s="15"/>
      <c r="F33" s="15"/>
      <c r="G33" s="15"/>
      <c r="H33" s="15"/>
    </row>
    <row r="34" spans="1:8" s="11" customFormat="1">
      <c r="A34" s="36" t="s">
        <v>28</v>
      </c>
      <c r="B34" s="37"/>
      <c r="C34" s="12">
        <f>+C22</f>
        <v>49874613</v>
      </c>
      <c r="D34" s="21">
        <f t="shared" ref="D34:H34" si="4">+D22</f>
        <v>-6610568.5800000001</v>
      </c>
      <c r="E34" s="12">
        <f t="shared" si="4"/>
        <v>43264044.420000002</v>
      </c>
      <c r="F34" s="12">
        <f t="shared" si="4"/>
        <v>43264044.420000002</v>
      </c>
      <c r="G34" s="12">
        <f t="shared" si="4"/>
        <v>42275621.469999999</v>
      </c>
      <c r="H34" s="12">
        <f t="shared" si="4"/>
        <v>0</v>
      </c>
    </row>
    <row r="35" spans="1:8">
      <c r="A35" s="23" t="s">
        <v>29</v>
      </c>
      <c r="B35" s="23"/>
      <c r="C35" s="23"/>
      <c r="D35" s="23"/>
      <c r="E35" s="23"/>
      <c r="F35" s="23"/>
      <c r="G35" s="23"/>
      <c r="H35" s="23"/>
    </row>
  </sheetData>
  <mergeCells count="24">
    <mergeCell ref="A17:B17"/>
    <mergeCell ref="A1:H1"/>
    <mergeCell ref="A2:H2"/>
    <mergeCell ref="A3:H3"/>
    <mergeCell ref="A4:H4"/>
    <mergeCell ref="A5:H5"/>
    <mergeCell ref="A7:B9"/>
    <mergeCell ref="C7:G7"/>
    <mergeCell ref="H7:H8"/>
    <mergeCell ref="A10:B10"/>
    <mergeCell ref="A11:B11"/>
    <mergeCell ref="A12:B12"/>
    <mergeCell ref="A13:B13"/>
    <mergeCell ref="A16:B16"/>
    <mergeCell ref="A29:B29"/>
    <mergeCell ref="A32:B32"/>
    <mergeCell ref="A34:B34"/>
    <mergeCell ref="A35:H35"/>
    <mergeCell ref="A20:B20"/>
    <mergeCell ref="A22:B22"/>
    <mergeCell ref="A23:B23"/>
    <mergeCell ref="A24:B24"/>
    <mergeCell ref="A25:B25"/>
    <mergeCell ref="A28:B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CSPC LDF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2025-01-21T00:51:41Z</cp:lastPrinted>
  <dcterms:created xsi:type="dcterms:W3CDTF">2020-10-21T02:11:45Z</dcterms:created>
  <dcterms:modified xsi:type="dcterms:W3CDTF">2025-02-05T18:10:30Z</dcterms:modified>
</cp:coreProperties>
</file>